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<sst xmlns="http://schemas.openxmlformats.org/spreadsheetml/2006/main" count="273" uniqueCount="67">
  <si>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</si>
  <si>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</si>
  <si>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</si>
  <si>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</si>
  <si>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</si>
  <si>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</si>
  <si>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</si>
  <si>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</si>
  <si>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</si>
  <si>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FEB2016 SPT CAS-MS</t>
  </si>
  <si>
    <t>MS01</t>
  </si>
  <si>
    <t>SPITALUL CLINIC JUDEȚEAN DE URGENȚĂ TÂRGU MUREȘ</t>
  </si>
  <si>
    <t>1/173</t>
  </si>
  <si>
    <t>cronici</t>
  </si>
  <si>
    <t>spitalizare de zi</t>
  </si>
  <si>
    <t>DRG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</si>
  <si>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</si>
  <si>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</si>
  <si>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</si>
  <si>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</si>
  <si>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</si>
  <si>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</si>
  <si>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</si>
  <si>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</si>
  <si>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</si>
  <si>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</si>
  <si>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</si>
  <si>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</si>
  <si>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</si>
  <si>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</si>
  <si>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</si>
  <si>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</si>
  <si>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</si>
  <si>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</si>
  <si>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</si>
  <si>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</si>
  <si>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</si>
  <si>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</si>
  <si>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</si>
  <si>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</si>
  <si>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</si>
  <si>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</si>
  <si>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</si>
  <si>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</si>
  <si>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</si>
  <si>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</si>
  <si>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</si>
  <si>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</si>
  <si>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</si>
  <si>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</si>
  <si>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</si>
  <si>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</si>
  <si>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</si>
  <si>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</si>
  <si>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</si>
  <si>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</si>
  <si>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</si>
  <si>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</si>
  <si>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</si>
  <si>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</si>
  <si>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</si>
  <si>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</si>
  <si>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Valoare de contract</t>
  </si>
  <si>
    <t>MS07</t>
  </si>
  <si>
    <t>SPITALUL MUNICIPAL " DR.GHEORGHE MARINESCU" TARNAVENI</t>
  </si>
  <si>
    <t>3/173</t>
  </si>
  <si>
    <t>Centralizator deconturi servicii medicale spitalicesti - luna februarie 2016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</si>
</sst>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4" fontId="0" fillId="0" borderId="6" xfId="0" applyBorder="1" applyAlignment="1">
      <alignment horizontal="right"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1" fillId="2" borderId="13" xfId="0" applyFont="1" applyBorder="1" applyAlignment="1">
      <alignment horizontal="center" vertical="center" wrapText="1"/>
    </xf>
    <xf numFmtId="0" fontId="1" fillId="2" borderId="14" xfId="0" applyFont="1" applyBorder="1" applyAlignment="1">
      <alignment horizontal="center" vertical="center" wrapText="1"/>
    </xf>
    <xf numFmtId="0" fontId="1" fillId="2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4" fontId="4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14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55">
      <selection activeCell="A80" sqref="A80"/>
    </sheetView>
  </sheetViews>
  <sheetFormatPr defaultColWidth="9.140625" defaultRowHeight="12.75"/>
  <cols>
    <col min="1" max="1" width="9.00390625" style="0" customWidth="1"/>
    <col min="2" max="2" width="17.28125" style="0" customWidth="1"/>
    <col min="4" max="4" width="62.8515625" style="0" customWidth="1"/>
    <col min="6" max="6" width="12.7109375" style="32" bestFit="1" customWidth="1"/>
    <col min="7" max="8" width="12.7109375" style="0" bestFit="1" customWidth="1"/>
    <col min="9" max="9" width="14.140625" style="0" bestFit="1" customWidth="1"/>
  </cols>
  <sheetData>
    <row r="1" spans="5:8" ht="12.75">
      <c r="E1" s="31"/>
      <c r="H1" s="33"/>
    </row>
    <row r="2" spans="5:8" ht="12.75">
      <c r="E2" s="31"/>
      <c r="H2" s="33"/>
    </row>
    <row r="3" spans="5:8" ht="12.75">
      <c r="E3" s="31"/>
      <c r="H3" s="33"/>
    </row>
    <row r="4" ht="12.75">
      <c r="E4" s="31"/>
    </row>
    <row r="5" spans="1:9" ht="12.75">
      <c r="A5" s="49" t="s">
        <v>66</v>
      </c>
      <c r="B5" s="50"/>
      <c r="C5" s="50"/>
      <c r="D5" s="50"/>
      <c r="E5" s="50"/>
      <c r="F5" s="50"/>
      <c r="G5" s="50"/>
      <c r="H5" s="50"/>
      <c r="I5" s="50"/>
    </row>
    <row r="8" ht="13.5" thickBot="1"/>
    <row r="9" spans="1:9" s="2" customFormat="1" ht="39" thickBot="1">
      <c r="A9" s="19" t="s">
        <v>0</v>
      </c>
      <c r="B9" s="20" t="s">
        <v>1</v>
      </c>
      <c r="C9" s="20" t="s">
        <v>2</v>
      </c>
      <c r="D9" s="20" t="s">
        <v>3</v>
      </c>
      <c r="E9" s="20" t="s">
        <v>5</v>
      </c>
      <c r="F9" s="35" t="s">
        <v>62</v>
      </c>
      <c r="G9" s="20" t="s">
        <v>4</v>
      </c>
      <c r="H9" s="20" t="s">
        <v>6</v>
      </c>
      <c r="I9" s="21" t="s">
        <v>7</v>
      </c>
    </row>
    <row r="10" spans="1:9" ht="12.75">
      <c r="A10" s="3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36">
        <v>10058341.22</v>
      </c>
      <c r="G10" s="14">
        <v>10058341.22</v>
      </c>
      <c r="H10" s="14">
        <v>11402467.77</v>
      </c>
      <c r="I10" s="15" t="s">
        <v>15</v>
      </c>
    </row>
    <row r="11" spans="1:9" ht="12.75">
      <c r="A11" s="4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37">
        <v>316354.08</v>
      </c>
      <c r="G11" s="1">
        <v>310898.91</v>
      </c>
      <c r="H11" s="1">
        <v>310898.912</v>
      </c>
      <c r="I11" s="9" t="s">
        <v>13</v>
      </c>
    </row>
    <row r="12" spans="1:9" ht="13.5" thickBot="1">
      <c r="A12" s="5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38">
        <v>492981.54</v>
      </c>
      <c r="G12" s="10">
        <v>492981.54</v>
      </c>
      <c r="H12" s="10">
        <v>701648.96</v>
      </c>
      <c r="I12" s="11" t="s">
        <v>14</v>
      </c>
    </row>
    <row r="13" spans="1:9" s="26" customFormat="1" ht="13.5" thickBot="1">
      <c r="A13" s="22"/>
      <c r="B13" s="23"/>
      <c r="C13" s="23"/>
      <c r="D13" s="23"/>
      <c r="E13" s="23"/>
      <c r="F13" s="39">
        <f>SUM(F10:F12)</f>
        <v>10867676.84</v>
      </c>
      <c r="G13" s="24">
        <f>SUM(G10:G12)</f>
        <v>10862221.67</v>
      </c>
      <c r="H13" s="24">
        <f>SUM(H10:H12)</f>
        <v>12415015.642</v>
      </c>
      <c r="I13" s="25"/>
    </row>
    <row r="14" spans="1:9" ht="12.75">
      <c r="A14" s="3" t="s">
        <v>8</v>
      </c>
      <c r="B14" s="6" t="s">
        <v>9</v>
      </c>
      <c r="C14" s="6" t="s">
        <v>16</v>
      </c>
      <c r="D14" s="6" t="s">
        <v>17</v>
      </c>
      <c r="E14" s="6" t="s">
        <v>18</v>
      </c>
      <c r="F14" s="36">
        <v>5152346.94</v>
      </c>
      <c r="G14" s="14">
        <v>5152346.94</v>
      </c>
      <c r="H14" s="14">
        <v>5973336.37</v>
      </c>
      <c r="I14" s="15" t="s">
        <v>15</v>
      </c>
    </row>
    <row r="15" spans="1:9" ht="12.75">
      <c r="A15" s="4" t="s">
        <v>8</v>
      </c>
      <c r="B15" s="7" t="s">
        <v>9</v>
      </c>
      <c r="C15" s="7" t="s">
        <v>16</v>
      </c>
      <c r="D15" s="7" t="s">
        <v>17</v>
      </c>
      <c r="E15" s="7" t="s">
        <v>18</v>
      </c>
      <c r="F15" s="37">
        <v>565824.68</v>
      </c>
      <c r="G15" s="1">
        <v>565824.68</v>
      </c>
      <c r="H15" s="1">
        <v>647179.2204</v>
      </c>
      <c r="I15" s="9" t="s">
        <v>13</v>
      </c>
    </row>
    <row r="16" spans="1:9" ht="12.75">
      <c r="A16" s="4" t="s">
        <v>8</v>
      </c>
      <c r="B16" s="7" t="s">
        <v>9</v>
      </c>
      <c r="C16" s="7" t="s">
        <v>16</v>
      </c>
      <c r="D16" s="7" t="s">
        <v>17</v>
      </c>
      <c r="E16" s="7" t="s">
        <v>18</v>
      </c>
      <c r="F16" s="37">
        <v>985665.93</v>
      </c>
      <c r="G16" s="1">
        <v>985665.93</v>
      </c>
      <c r="H16" s="1">
        <v>1144741.35</v>
      </c>
      <c r="I16" s="9" t="s">
        <v>14</v>
      </c>
    </row>
    <row r="17" spans="1:9" ht="13.5" thickBot="1">
      <c r="A17" s="5" t="s">
        <v>8</v>
      </c>
      <c r="B17" s="8" t="s">
        <v>9</v>
      </c>
      <c r="C17" s="8" t="s">
        <v>16</v>
      </c>
      <c r="D17" s="8" t="s">
        <v>17</v>
      </c>
      <c r="E17" s="8" t="s">
        <v>18</v>
      </c>
      <c r="F17" s="38">
        <v>50658.3</v>
      </c>
      <c r="G17" s="10">
        <v>50658.3</v>
      </c>
      <c r="H17" s="10">
        <v>61496.82</v>
      </c>
      <c r="I17" s="11" t="s">
        <v>19</v>
      </c>
    </row>
    <row r="18" spans="1:9" s="26" customFormat="1" ht="13.5" thickBot="1">
      <c r="A18" s="22"/>
      <c r="B18" s="23"/>
      <c r="C18" s="23"/>
      <c r="D18" s="23"/>
      <c r="E18" s="23"/>
      <c r="F18" s="39">
        <f>SUM(F14:F17)</f>
        <v>6754495.85</v>
      </c>
      <c r="G18" s="24">
        <f>SUM(G14:G17)</f>
        <v>6754495.85</v>
      </c>
      <c r="H18" s="24">
        <f>SUM(H14:H17)</f>
        <v>7826753.760400001</v>
      </c>
      <c r="I18" s="25"/>
    </row>
    <row r="19" spans="1:9" ht="12.75">
      <c r="A19" s="3" t="s">
        <v>8</v>
      </c>
      <c r="B19" s="6" t="s">
        <v>9</v>
      </c>
      <c r="C19" s="6" t="s">
        <v>20</v>
      </c>
      <c r="D19" s="6" t="s">
        <v>21</v>
      </c>
      <c r="E19" s="6" t="s">
        <v>22</v>
      </c>
      <c r="F19" s="36">
        <v>944086.75</v>
      </c>
      <c r="G19" s="14">
        <v>944086.75</v>
      </c>
      <c r="H19" s="14">
        <v>1131022.29</v>
      </c>
      <c r="I19" s="15" t="s">
        <v>15</v>
      </c>
    </row>
    <row r="20" spans="1:9" ht="12.75">
      <c r="A20" s="41" t="s">
        <v>8</v>
      </c>
      <c r="B20" s="42" t="s">
        <v>9</v>
      </c>
      <c r="C20" s="42" t="s">
        <v>20</v>
      </c>
      <c r="D20" s="42" t="s">
        <v>21</v>
      </c>
      <c r="E20" s="42" t="s">
        <v>22</v>
      </c>
      <c r="F20" s="43">
        <v>5498.28</v>
      </c>
      <c r="G20" s="44"/>
      <c r="H20" s="44"/>
      <c r="I20" s="45"/>
    </row>
    <row r="21" spans="1:9" ht="13.5" thickBot="1">
      <c r="A21" s="5" t="s">
        <v>8</v>
      </c>
      <c r="B21" s="8" t="s">
        <v>9</v>
      </c>
      <c r="C21" s="8" t="s">
        <v>20</v>
      </c>
      <c r="D21" s="8" t="s">
        <v>21</v>
      </c>
      <c r="E21" s="8" t="s">
        <v>22</v>
      </c>
      <c r="F21" s="38">
        <v>208031.33</v>
      </c>
      <c r="G21" s="10">
        <v>208031.33</v>
      </c>
      <c r="H21" s="10">
        <v>248594.92</v>
      </c>
      <c r="I21" s="11" t="s">
        <v>14</v>
      </c>
    </row>
    <row r="22" spans="1:9" s="26" customFormat="1" ht="13.5" thickBot="1">
      <c r="A22" s="22"/>
      <c r="B22" s="23"/>
      <c r="C22" s="23"/>
      <c r="D22" s="23"/>
      <c r="E22" s="23"/>
      <c r="F22" s="39">
        <f>SUM(F19:F21)</f>
        <v>1157616.36</v>
      </c>
      <c r="G22" s="24">
        <f>SUM(G19:G21)</f>
        <v>1152118.08</v>
      </c>
      <c r="H22" s="24">
        <f>SUM(H19:H21)</f>
        <v>1379617.21</v>
      </c>
      <c r="I22" s="25"/>
    </row>
    <row r="23" spans="1:9" ht="12.75">
      <c r="A23" s="3" t="s">
        <v>8</v>
      </c>
      <c r="B23" s="6" t="s">
        <v>9</v>
      </c>
      <c r="C23" s="6" t="s">
        <v>23</v>
      </c>
      <c r="D23" s="6" t="s">
        <v>24</v>
      </c>
      <c r="E23" s="6" t="s">
        <v>25</v>
      </c>
      <c r="F23" s="36">
        <v>512739.06</v>
      </c>
      <c r="G23" s="14">
        <v>512739.06</v>
      </c>
      <c r="H23" s="14">
        <v>644565.56</v>
      </c>
      <c r="I23" s="15" t="s">
        <v>15</v>
      </c>
    </row>
    <row r="24" spans="1:9" ht="12.75">
      <c r="A24" s="4" t="s">
        <v>8</v>
      </c>
      <c r="B24" s="7" t="s">
        <v>9</v>
      </c>
      <c r="C24" s="7" t="s">
        <v>23</v>
      </c>
      <c r="D24" s="7" t="s">
        <v>24</v>
      </c>
      <c r="E24" s="7" t="s">
        <v>25</v>
      </c>
      <c r="F24" s="37">
        <v>226078.15</v>
      </c>
      <c r="G24" s="1">
        <v>223851.42</v>
      </c>
      <c r="H24" s="1">
        <v>223851.4184</v>
      </c>
      <c r="I24" s="9" t="s">
        <v>13</v>
      </c>
    </row>
    <row r="25" spans="1:9" ht="12.75">
      <c r="A25" s="4" t="s">
        <v>8</v>
      </c>
      <c r="B25" s="7" t="s">
        <v>9</v>
      </c>
      <c r="C25" s="7" t="s">
        <v>23</v>
      </c>
      <c r="D25" s="7" t="s">
        <v>24</v>
      </c>
      <c r="E25" s="7" t="s">
        <v>25</v>
      </c>
      <c r="F25" s="37">
        <v>188643.69</v>
      </c>
      <c r="G25" s="1">
        <v>188643.69</v>
      </c>
      <c r="H25" s="1">
        <v>192637.25</v>
      </c>
      <c r="I25" s="9" t="s">
        <v>14</v>
      </c>
    </row>
    <row r="26" spans="1:9" ht="13.5" thickBot="1">
      <c r="A26" s="5" t="s">
        <v>8</v>
      </c>
      <c r="B26" s="8" t="s">
        <v>9</v>
      </c>
      <c r="C26" s="8" t="s">
        <v>23</v>
      </c>
      <c r="D26" s="8" t="s">
        <v>24</v>
      </c>
      <c r="E26" s="8" t="s">
        <v>25</v>
      </c>
      <c r="F26" s="38">
        <v>30394.98</v>
      </c>
      <c r="G26" s="10">
        <v>30394.98</v>
      </c>
      <c r="H26" s="10">
        <v>52072.02</v>
      </c>
      <c r="I26" s="11" t="s">
        <v>19</v>
      </c>
    </row>
    <row r="27" spans="1:9" s="26" customFormat="1" ht="13.5" thickBot="1">
      <c r="A27" s="22"/>
      <c r="B27" s="23"/>
      <c r="C27" s="23"/>
      <c r="D27" s="23"/>
      <c r="E27" s="23"/>
      <c r="F27" s="39">
        <f>SUM(F23:F26)</f>
        <v>957855.8799999999</v>
      </c>
      <c r="G27" s="24">
        <f>SUM(G23:G26)</f>
        <v>955629.1499999999</v>
      </c>
      <c r="H27" s="24">
        <f>SUM(H23:H26)</f>
        <v>1113126.2484</v>
      </c>
      <c r="I27" s="25"/>
    </row>
    <row r="28" spans="1:9" ht="12.75">
      <c r="A28" s="3" t="s">
        <v>8</v>
      </c>
      <c r="B28" s="6" t="s">
        <v>9</v>
      </c>
      <c r="C28" s="6" t="s">
        <v>26</v>
      </c>
      <c r="D28" s="6" t="s">
        <v>27</v>
      </c>
      <c r="E28" s="6" t="s">
        <v>28</v>
      </c>
      <c r="F28" s="36">
        <v>950856.39</v>
      </c>
      <c r="G28" s="14">
        <v>950856.39</v>
      </c>
      <c r="H28" s="14">
        <v>1020981.18</v>
      </c>
      <c r="I28" s="15" t="s">
        <v>15</v>
      </c>
    </row>
    <row r="29" spans="1:9" ht="12.75">
      <c r="A29" s="4" t="s">
        <v>8</v>
      </c>
      <c r="B29" s="7" t="s">
        <v>9</v>
      </c>
      <c r="C29" s="7" t="s">
        <v>26</v>
      </c>
      <c r="D29" s="7" t="s">
        <v>27</v>
      </c>
      <c r="E29" s="7" t="s">
        <v>28</v>
      </c>
      <c r="F29" s="37">
        <v>21679</v>
      </c>
      <c r="G29" s="1">
        <v>21679</v>
      </c>
      <c r="H29" s="1">
        <v>28405</v>
      </c>
      <c r="I29" s="9" t="s">
        <v>13</v>
      </c>
    </row>
    <row r="30" spans="1:9" ht="13.5" thickBot="1">
      <c r="A30" s="5" t="s">
        <v>8</v>
      </c>
      <c r="B30" s="8" t="s">
        <v>9</v>
      </c>
      <c r="C30" s="8" t="s">
        <v>26</v>
      </c>
      <c r="D30" s="8" t="s">
        <v>27</v>
      </c>
      <c r="E30" s="8" t="s">
        <v>28</v>
      </c>
      <c r="F30" s="38">
        <v>361812.3</v>
      </c>
      <c r="G30" s="10">
        <v>361812.3</v>
      </c>
      <c r="H30" s="10">
        <v>480146.18</v>
      </c>
      <c r="I30" s="11" t="s">
        <v>14</v>
      </c>
    </row>
    <row r="31" spans="1:9" s="26" customFormat="1" ht="13.5" thickBot="1">
      <c r="A31" s="22"/>
      <c r="B31" s="23"/>
      <c r="C31" s="23"/>
      <c r="D31" s="23"/>
      <c r="E31" s="23"/>
      <c r="F31" s="39">
        <f>SUM(F28:F30)</f>
        <v>1334347.69</v>
      </c>
      <c r="G31" s="24">
        <f>SUM(G28:G30)</f>
        <v>1334347.69</v>
      </c>
      <c r="H31" s="24">
        <f>SUM(H28:H30)</f>
        <v>1529532.36</v>
      </c>
      <c r="I31" s="25"/>
    </row>
    <row r="32" spans="1:9" ht="12.75">
      <c r="A32" s="3" t="s">
        <v>8</v>
      </c>
      <c r="B32" s="6" t="s">
        <v>9</v>
      </c>
      <c r="C32" s="6" t="s">
        <v>63</v>
      </c>
      <c r="D32" s="6" t="s">
        <v>64</v>
      </c>
      <c r="E32" s="6" t="s">
        <v>65</v>
      </c>
      <c r="F32" s="36">
        <v>928822.55</v>
      </c>
      <c r="G32" s="14">
        <v>928822.55</v>
      </c>
      <c r="H32" s="14">
        <v>1222516.46</v>
      </c>
      <c r="I32" s="15" t="s">
        <v>15</v>
      </c>
    </row>
    <row r="33" spans="1:9" ht="12.75">
      <c r="A33" s="4" t="s">
        <v>8</v>
      </c>
      <c r="B33" s="7" t="s">
        <v>9</v>
      </c>
      <c r="C33" s="7" t="s">
        <v>63</v>
      </c>
      <c r="D33" s="7" t="s">
        <v>64</v>
      </c>
      <c r="E33" s="7" t="s">
        <v>65</v>
      </c>
      <c r="F33" s="37">
        <v>597581.83</v>
      </c>
      <c r="G33" s="1">
        <v>597581.83</v>
      </c>
      <c r="H33" s="1">
        <v>776780.53</v>
      </c>
      <c r="I33" s="9" t="s">
        <v>13</v>
      </c>
    </row>
    <row r="34" spans="1:9" ht="13.5" thickBot="1">
      <c r="A34" s="5" t="s">
        <v>8</v>
      </c>
      <c r="B34" s="8" t="s">
        <v>9</v>
      </c>
      <c r="C34" s="8" t="s">
        <v>63</v>
      </c>
      <c r="D34" s="8" t="s">
        <v>64</v>
      </c>
      <c r="E34" s="8" t="s">
        <v>65</v>
      </c>
      <c r="F34" s="38">
        <v>56424.61</v>
      </c>
      <c r="G34" s="10">
        <v>56424.61</v>
      </c>
      <c r="H34" s="10">
        <v>79909.6</v>
      </c>
      <c r="I34" s="11" t="s">
        <v>14</v>
      </c>
    </row>
    <row r="35" spans="1:9" s="26" customFormat="1" ht="13.5" thickBot="1">
      <c r="A35" s="22"/>
      <c r="B35" s="23"/>
      <c r="C35" s="23"/>
      <c r="D35" s="23"/>
      <c r="E35" s="23"/>
      <c r="F35" s="39">
        <f>SUM(F32:F34)</f>
        <v>1582828.99</v>
      </c>
      <c r="G35" s="24">
        <f>SUM(G32:G34)</f>
        <v>1582828.99</v>
      </c>
      <c r="H35" s="24">
        <f>SUM(H32:H34)</f>
        <v>2079206.59</v>
      </c>
      <c r="I35" s="25"/>
    </row>
    <row r="36" spans="1:9" ht="12.75">
      <c r="A36" s="3" t="s">
        <v>8</v>
      </c>
      <c r="B36" s="6" t="s">
        <v>9</v>
      </c>
      <c r="C36" s="6" t="s">
        <v>29</v>
      </c>
      <c r="D36" s="6" t="s">
        <v>30</v>
      </c>
      <c r="E36" s="6" t="s">
        <v>31</v>
      </c>
      <c r="F36" s="36">
        <v>69739.18</v>
      </c>
      <c r="G36" s="14">
        <v>69739.18</v>
      </c>
      <c r="H36" s="14">
        <v>130406.96</v>
      </c>
      <c r="I36" s="15" t="s">
        <v>15</v>
      </c>
    </row>
    <row r="37" spans="1:9" ht="12.75">
      <c r="A37" s="4" t="s">
        <v>8</v>
      </c>
      <c r="B37" s="7" t="s">
        <v>9</v>
      </c>
      <c r="C37" s="7" t="s">
        <v>29</v>
      </c>
      <c r="D37" s="7" t="s">
        <v>30</v>
      </c>
      <c r="E37" s="7" t="s">
        <v>31</v>
      </c>
      <c r="F37" s="37">
        <v>42083.09</v>
      </c>
      <c r="G37" s="1">
        <v>42083.09</v>
      </c>
      <c r="H37" s="1">
        <v>68661.8783</v>
      </c>
      <c r="I37" s="9" t="s">
        <v>13</v>
      </c>
    </row>
    <row r="38" spans="1:9" ht="13.5" thickBot="1">
      <c r="A38" s="5" t="s">
        <v>8</v>
      </c>
      <c r="B38" s="8" t="s">
        <v>9</v>
      </c>
      <c r="C38" s="8" t="s">
        <v>29</v>
      </c>
      <c r="D38" s="8" t="s">
        <v>30</v>
      </c>
      <c r="E38" s="8" t="s">
        <v>31</v>
      </c>
      <c r="F38" s="38">
        <v>29557.71</v>
      </c>
      <c r="G38" s="10">
        <v>29557.71</v>
      </c>
      <c r="H38" s="10">
        <v>52237.58</v>
      </c>
      <c r="I38" s="11" t="s">
        <v>14</v>
      </c>
    </row>
    <row r="39" spans="1:9" s="26" customFormat="1" ht="13.5" thickBot="1">
      <c r="A39" s="22"/>
      <c r="B39" s="23"/>
      <c r="C39" s="23"/>
      <c r="D39" s="23"/>
      <c r="E39" s="23"/>
      <c r="F39" s="39">
        <f>SUM(F36:F38)</f>
        <v>141379.97999999998</v>
      </c>
      <c r="G39" s="24">
        <f>SUM(G36:G38)</f>
        <v>141379.97999999998</v>
      </c>
      <c r="H39" s="24">
        <f>SUM(H36:H38)</f>
        <v>251306.41830000002</v>
      </c>
      <c r="I39" s="25"/>
    </row>
    <row r="40" spans="1:9" ht="12.75">
      <c r="A40" s="3" t="s">
        <v>8</v>
      </c>
      <c r="B40" s="6" t="s">
        <v>9</v>
      </c>
      <c r="C40" s="6" t="s">
        <v>32</v>
      </c>
      <c r="D40" s="6" t="s">
        <v>33</v>
      </c>
      <c r="E40" s="6" t="s">
        <v>34</v>
      </c>
      <c r="F40" s="36">
        <v>18093.55</v>
      </c>
      <c r="G40" s="14">
        <v>11542.76</v>
      </c>
      <c r="H40" s="14">
        <v>11542.76</v>
      </c>
      <c r="I40" s="15" t="s">
        <v>15</v>
      </c>
    </row>
    <row r="41" spans="1:9" ht="13.5" thickBot="1">
      <c r="A41" s="5" t="s">
        <v>8</v>
      </c>
      <c r="B41" s="8" t="s">
        <v>9</v>
      </c>
      <c r="C41" s="8" t="s">
        <v>32</v>
      </c>
      <c r="D41" s="8" t="s">
        <v>33</v>
      </c>
      <c r="E41" s="8" t="s">
        <v>34</v>
      </c>
      <c r="F41" s="38">
        <v>3496.38</v>
      </c>
      <c r="G41" s="10">
        <v>2124.36</v>
      </c>
      <c r="H41" s="10">
        <v>2124.36</v>
      </c>
      <c r="I41" s="11" t="s">
        <v>14</v>
      </c>
    </row>
    <row r="42" spans="1:9" s="26" customFormat="1" ht="13.5" thickBot="1">
      <c r="A42" s="22"/>
      <c r="B42" s="23"/>
      <c r="C42" s="23"/>
      <c r="D42" s="23"/>
      <c r="E42" s="23"/>
      <c r="F42" s="39">
        <f>SUM(F40:F41)</f>
        <v>21589.93</v>
      </c>
      <c r="G42" s="24">
        <f>SUM(G40:G41)</f>
        <v>13667.12</v>
      </c>
      <c r="H42" s="24">
        <f>SUM(H40:H41)</f>
        <v>13667.12</v>
      </c>
      <c r="I42" s="25"/>
    </row>
    <row r="43" spans="1:9" ht="12.75">
      <c r="A43" s="3" t="s">
        <v>8</v>
      </c>
      <c r="B43" s="6" t="s">
        <v>9</v>
      </c>
      <c r="C43" s="6" t="s">
        <v>35</v>
      </c>
      <c r="D43" s="6" t="s">
        <v>36</v>
      </c>
      <c r="E43" s="6" t="s">
        <v>37</v>
      </c>
      <c r="F43" s="36">
        <v>48878.59</v>
      </c>
      <c r="G43" s="14">
        <v>23818.74</v>
      </c>
      <c r="H43" s="14">
        <v>23818.74</v>
      </c>
      <c r="I43" s="15" t="s">
        <v>15</v>
      </c>
    </row>
    <row r="44" spans="1:9" ht="13.5" thickBot="1">
      <c r="A44" s="5" t="s">
        <v>8</v>
      </c>
      <c r="B44" s="8" t="s">
        <v>9</v>
      </c>
      <c r="C44" s="8" t="s">
        <v>35</v>
      </c>
      <c r="D44" s="8" t="s">
        <v>36</v>
      </c>
      <c r="E44" s="8" t="s">
        <v>37</v>
      </c>
      <c r="F44" s="38">
        <v>38198.6</v>
      </c>
      <c r="G44" s="10">
        <v>38198.6</v>
      </c>
      <c r="H44" s="10">
        <v>50442.9</v>
      </c>
      <c r="I44" s="11" t="s">
        <v>14</v>
      </c>
    </row>
    <row r="45" spans="1:9" s="26" customFormat="1" ht="13.5" thickBot="1">
      <c r="A45" s="22"/>
      <c r="B45" s="23"/>
      <c r="C45" s="23"/>
      <c r="D45" s="23"/>
      <c r="E45" s="23"/>
      <c r="F45" s="39">
        <f>SUM(F43:F44)</f>
        <v>87077.19</v>
      </c>
      <c r="G45" s="24">
        <f>SUM(G43:G44)</f>
        <v>62017.34</v>
      </c>
      <c r="H45" s="24">
        <f>SUM(H43:H44)</f>
        <v>74261.64</v>
      </c>
      <c r="I45" s="25"/>
    </row>
    <row r="46" spans="1:9" ht="12.75">
      <c r="A46" s="3" t="s">
        <v>8</v>
      </c>
      <c r="B46" s="6" t="s">
        <v>9</v>
      </c>
      <c r="C46" s="6" t="s">
        <v>38</v>
      </c>
      <c r="D46" s="6" t="s">
        <v>39</v>
      </c>
      <c r="E46" s="6" t="s">
        <v>40</v>
      </c>
      <c r="F46" s="36">
        <v>89594.51</v>
      </c>
      <c r="G46" s="14">
        <v>69030.99</v>
      </c>
      <c r="H46" s="14">
        <v>69030.99</v>
      </c>
      <c r="I46" s="15" t="s">
        <v>15</v>
      </c>
    </row>
    <row r="47" spans="1:9" ht="13.5" thickBot="1">
      <c r="A47" s="5" t="s">
        <v>8</v>
      </c>
      <c r="B47" s="8" t="s">
        <v>9</v>
      </c>
      <c r="C47" s="8" t="s">
        <v>38</v>
      </c>
      <c r="D47" s="8" t="s">
        <v>39</v>
      </c>
      <c r="E47" s="8" t="s">
        <v>40</v>
      </c>
      <c r="F47" s="38">
        <v>1494</v>
      </c>
      <c r="G47" s="10">
        <v>270</v>
      </c>
      <c r="H47" s="10">
        <v>270</v>
      </c>
      <c r="I47" s="11" t="s">
        <v>14</v>
      </c>
    </row>
    <row r="48" spans="1:9" s="26" customFormat="1" ht="13.5" thickBot="1">
      <c r="A48" s="22"/>
      <c r="B48" s="23"/>
      <c r="C48" s="23"/>
      <c r="D48" s="23"/>
      <c r="E48" s="23"/>
      <c r="F48" s="39">
        <f>SUM(F46:F47)</f>
        <v>91088.51</v>
      </c>
      <c r="G48" s="24">
        <f>SUM(G46:G47)</f>
        <v>69300.99</v>
      </c>
      <c r="H48" s="24">
        <f>SUM(H46:H47)</f>
        <v>69300.99</v>
      </c>
      <c r="I48" s="25"/>
    </row>
    <row r="49" spans="1:9" ht="12.75">
      <c r="A49" s="3" t="s">
        <v>8</v>
      </c>
      <c r="B49" s="6" t="s">
        <v>9</v>
      </c>
      <c r="C49" s="6" t="s">
        <v>41</v>
      </c>
      <c r="D49" s="6" t="s">
        <v>42</v>
      </c>
      <c r="E49" s="6" t="s">
        <v>43</v>
      </c>
      <c r="F49" s="36">
        <v>314936.11</v>
      </c>
      <c r="G49" s="14">
        <v>314936.11</v>
      </c>
      <c r="H49" s="14">
        <v>404399.66</v>
      </c>
      <c r="I49" s="15" t="s">
        <v>15</v>
      </c>
    </row>
    <row r="50" spans="1:9" ht="12.75">
      <c r="A50" s="4" t="s">
        <v>8</v>
      </c>
      <c r="B50" s="7" t="s">
        <v>9</v>
      </c>
      <c r="C50" s="7" t="s">
        <v>41</v>
      </c>
      <c r="D50" s="7" t="s">
        <v>42</v>
      </c>
      <c r="E50" s="7" t="s">
        <v>43</v>
      </c>
      <c r="F50" s="37">
        <v>107111.91</v>
      </c>
      <c r="G50" s="1">
        <v>107111.91</v>
      </c>
      <c r="H50" s="1">
        <v>125968.0795</v>
      </c>
      <c r="I50" s="9" t="s">
        <v>13</v>
      </c>
    </row>
    <row r="51" spans="1:9" ht="12.75">
      <c r="A51" s="4" t="s">
        <v>8</v>
      </c>
      <c r="B51" s="7" t="s">
        <v>9</v>
      </c>
      <c r="C51" s="7" t="s">
        <v>41</v>
      </c>
      <c r="D51" s="7" t="s">
        <v>42</v>
      </c>
      <c r="E51" s="7" t="s">
        <v>43</v>
      </c>
      <c r="F51" s="37">
        <v>123528.2</v>
      </c>
      <c r="G51" s="1">
        <v>123528.2</v>
      </c>
      <c r="H51" s="1">
        <v>165599.39</v>
      </c>
      <c r="I51" s="9" t="s">
        <v>14</v>
      </c>
    </row>
    <row r="52" spans="1:9" ht="13.5" thickBot="1">
      <c r="A52" s="5" t="s">
        <v>8</v>
      </c>
      <c r="B52" s="8" t="s">
        <v>9</v>
      </c>
      <c r="C52" s="8" t="s">
        <v>41</v>
      </c>
      <c r="D52" s="8" t="s">
        <v>42</v>
      </c>
      <c r="E52" s="8" t="s">
        <v>43</v>
      </c>
      <c r="F52" s="38">
        <v>38406.06</v>
      </c>
      <c r="G52" s="10">
        <v>28038.78</v>
      </c>
      <c r="H52" s="10">
        <v>28038.78</v>
      </c>
      <c r="I52" s="11" t="s">
        <v>19</v>
      </c>
    </row>
    <row r="53" spans="1:9" s="26" customFormat="1" ht="13.5" thickBot="1">
      <c r="A53" s="22"/>
      <c r="B53" s="23"/>
      <c r="C53" s="23"/>
      <c r="D53" s="23"/>
      <c r="E53" s="23"/>
      <c r="F53" s="39">
        <f>SUM(F49:F52)</f>
        <v>583982.28</v>
      </c>
      <c r="G53" s="24">
        <f>SUM(G49:G52)</f>
        <v>573615</v>
      </c>
      <c r="H53" s="24">
        <f>SUM(H49:H52)</f>
        <v>724005.9095000001</v>
      </c>
      <c r="I53" s="25"/>
    </row>
    <row r="54" spans="1:9" ht="12.75">
      <c r="A54" s="3" t="s">
        <v>8</v>
      </c>
      <c r="B54" s="6" t="s">
        <v>9</v>
      </c>
      <c r="C54" s="6" t="s">
        <v>44</v>
      </c>
      <c r="D54" s="6" t="s">
        <v>45</v>
      </c>
      <c r="E54" s="6" t="s">
        <v>46</v>
      </c>
      <c r="F54" s="36">
        <v>43022.99</v>
      </c>
      <c r="G54" s="14">
        <v>43022.99</v>
      </c>
      <c r="H54" s="14">
        <v>64592.53</v>
      </c>
      <c r="I54" s="15" t="s">
        <v>15</v>
      </c>
    </row>
    <row r="55" spans="1:9" ht="13.5" thickBot="1">
      <c r="A55" s="5" t="s">
        <v>8</v>
      </c>
      <c r="B55" s="8" t="s">
        <v>9</v>
      </c>
      <c r="C55" s="8" t="s">
        <v>44</v>
      </c>
      <c r="D55" s="8" t="s">
        <v>45</v>
      </c>
      <c r="E55" s="8" t="s">
        <v>46</v>
      </c>
      <c r="F55" s="38">
        <v>32335.72</v>
      </c>
      <c r="G55" s="10">
        <v>28702.55</v>
      </c>
      <c r="H55" s="10">
        <v>28702.55</v>
      </c>
      <c r="I55" s="11" t="s">
        <v>14</v>
      </c>
    </row>
    <row r="56" spans="1:9" s="26" customFormat="1" ht="13.5" thickBot="1">
      <c r="A56" s="22"/>
      <c r="B56" s="23"/>
      <c r="C56" s="23"/>
      <c r="D56" s="23"/>
      <c r="E56" s="23"/>
      <c r="F56" s="39">
        <f>SUM(F54:F55)</f>
        <v>75358.70999999999</v>
      </c>
      <c r="G56" s="24">
        <f>SUM(G54:G55)</f>
        <v>71725.54</v>
      </c>
      <c r="H56" s="24">
        <f>SUM(H54:H55)</f>
        <v>93295.08</v>
      </c>
      <c r="I56" s="25"/>
    </row>
    <row r="57" spans="1:9" ht="12.75">
      <c r="A57" s="3" t="s">
        <v>8</v>
      </c>
      <c r="B57" s="6" t="s">
        <v>9</v>
      </c>
      <c r="C57" s="6" t="s">
        <v>47</v>
      </c>
      <c r="D57" s="6" t="s">
        <v>48</v>
      </c>
      <c r="E57" s="6" t="s">
        <v>49</v>
      </c>
      <c r="F57" s="36">
        <v>39039.86</v>
      </c>
      <c r="G57" s="14">
        <v>39039.86</v>
      </c>
      <c r="H57" s="14">
        <v>44391.35</v>
      </c>
      <c r="I57" s="15" t="s">
        <v>15</v>
      </c>
    </row>
    <row r="58" spans="1:9" ht="12.75">
      <c r="A58" s="4" t="s">
        <v>8</v>
      </c>
      <c r="B58" s="7" t="s">
        <v>9</v>
      </c>
      <c r="C58" s="7" t="s">
        <v>47</v>
      </c>
      <c r="D58" s="7" t="s">
        <v>48</v>
      </c>
      <c r="E58" s="7" t="s">
        <v>49</v>
      </c>
      <c r="F58" s="37">
        <v>64232.08</v>
      </c>
      <c r="G58" s="1">
        <v>64232.08</v>
      </c>
      <c r="H58" s="1">
        <v>75306.5762</v>
      </c>
      <c r="I58" s="9" t="s">
        <v>13</v>
      </c>
    </row>
    <row r="59" spans="1:9" ht="13.5" thickBot="1">
      <c r="A59" s="5" t="s">
        <v>8</v>
      </c>
      <c r="B59" s="8" t="s">
        <v>9</v>
      </c>
      <c r="C59" s="8" t="s">
        <v>47</v>
      </c>
      <c r="D59" s="8" t="s">
        <v>48</v>
      </c>
      <c r="E59" s="8" t="s">
        <v>49</v>
      </c>
      <c r="F59" s="38">
        <v>7616.26</v>
      </c>
      <c r="G59" s="10">
        <v>7616.26</v>
      </c>
      <c r="H59" s="10">
        <v>8483.13</v>
      </c>
      <c r="I59" s="11" t="s">
        <v>14</v>
      </c>
    </row>
    <row r="60" spans="1:9" s="26" customFormat="1" ht="13.5" thickBot="1">
      <c r="A60" s="22"/>
      <c r="B60" s="23"/>
      <c r="C60" s="23"/>
      <c r="D60" s="23"/>
      <c r="E60" s="23"/>
      <c r="F60" s="39">
        <f>SUM(F57:F59)</f>
        <v>110888.2</v>
      </c>
      <c r="G60" s="24">
        <f>SUM(G57:G59)</f>
        <v>110888.2</v>
      </c>
      <c r="H60" s="24">
        <f>SUM(H57:H59)</f>
        <v>128181.05619999999</v>
      </c>
      <c r="I60" s="25"/>
    </row>
    <row r="61" spans="1:9" ht="12.75">
      <c r="A61" s="3" t="s">
        <v>8</v>
      </c>
      <c r="B61" s="6" t="s">
        <v>9</v>
      </c>
      <c r="C61" s="6" t="s">
        <v>50</v>
      </c>
      <c r="D61" s="6" t="s">
        <v>51</v>
      </c>
      <c r="E61" s="6" t="s">
        <v>52</v>
      </c>
      <c r="F61" s="36">
        <v>2380890.99</v>
      </c>
      <c r="G61" s="14">
        <v>2380890.99</v>
      </c>
      <c r="H61" s="14">
        <v>2909337.2</v>
      </c>
      <c r="I61" s="15" t="s">
        <v>15</v>
      </c>
    </row>
    <row r="62" spans="1:9" ht="12.75">
      <c r="A62" s="4" t="s">
        <v>8</v>
      </c>
      <c r="B62" s="7" t="s">
        <v>9</v>
      </c>
      <c r="C62" s="7" t="s">
        <v>50</v>
      </c>
      <c r="D62" s="7" t="s">
        <v>51</v>
      </c>
      <c r="E62" s="7" t="s">
        <v>52</v>
      </c>
      <c r="F62" s="37">
        <v>2436.84</v>
      </c>
      <c r="G62" s="1">
        <v>2436.84</v>
      </c>
      <c r="H62" s="1">
        <v>2436.84</v>
      </c>
      <c r="I62" s="9" t="s">
        <v>13</v>
      </c>
    </row>
    <row r="63" spans="1:9" ht="13.5" thickBot="1">
      <c r="A63" s="5" t="s">
        <v>8</v>
      </c>
      <c r="B63" s="8" t="s">
        <v>9</v>
      </c>
      <c r="C63" s="8" t="s">
        <v>50</v>
      </c>
      <c r="D63" s="8" t="s">
        <v>51</v>
      </c>
      <c r="E63" s="8" t="s">
        <v>52</v>
      </c>
      <c r="F63" s="38">
        <v>44097.12</v>
      </c>
      <c r="G63" s="10">
        <v>44097.12</v>
      </c>
      <c r="H63" s="10">
        <v>74483.93</v>
      </c>
      <c r="I63" s="11" t="s">
        <v>14</v>
      </c>
    </row>
    <row r="64" spans="1:9" s="26" customFormat="1" ht="13.5" thickBot="1">
      <c r="A64" s="22"/>
      <c r="B64" s="23"/>
      <c r="C64" s="23"/>
      <c r="D64" s="23"/>
      <c r="E64" s="23"/>
      <c r="F64" s="39">
        <f>SUM(F61:F63)</f>
        <v>2427424.95</v>
      </c>
      <c r="G64" s="24">
        <f>SUM(G61:G63)</f>
        <v>2427424.95</v>
      </c>
      <c r="H64" s="24">
        <f>SUM(H61:H63)</f>
        <v>2986257.97</v>
      </c>
      <c r="I64" s="25"/>
    </row>
    <row r="65" spans="1:9" ht="13.5" thickBot="1">
      <c r="A65" s="16" t="s">
        <v>8</v>
      </c>
      <c r="B65" s="17" t="s">
        <v>9</v>
      </c>
      <c r="C65" s="17" t="s">
        <v>53</v>
      </c>
      <c r="D65" s="17" t="s">
        <v>54</v>
      </c>
      <c r="E65" s="17" t="s">
        <v>55</v>
      </c>
      <c r="F65" s="40">
        <v>97316.92</v>
      </c>
      <c r="G65" s="12">
        <v>97316.92</v>
      </c>
      <c r="H65" s="12">
        <v>97316.9182</v>
      </c>
      <c r="I65" s="13" t="s">
        <v>13</v>
      </c>
    </row>
    <row r="66" spans="1:9" s="26" customFormat="1" ht="13.5" thickBot="1">
      <c r="A66" s="22"/>
      <c r="B66" s="23"/>
      <c r="C66" s="23"/>
      <c r="D66" s="23"/>
      <c r="E66" s="23"/>
      <c r="F66" s="39">
        <f>F65</f>
        <v>97316.92</v>
      </c>
      <c r="G66" s="24">
        <f>G65</f>
        <v>97316.92</v>
      </c>
      <c r="H66" s="24">
        <f>H65</f>
        <v>97316.9182</v>
      </c>
      <c r="I66" s="25"/>
    </row>
    <row r="67" spans="1:9" ht="13.5" thickBot="1">
      <c r="A67" s="16" t="s">
        <v>8</v>
      </c>
      <c r="B67" s="17" t="s">
        <v>9</v>
      </c>
      <c r="C67" s="17" t="s">
        <v>56</v>
      </c>
      <c r="D67" s="17" t="s">
        <v>57</v>
      </c>
      <c r="E67" s="17" t="s">
        <v>58</v>
      </c>
      <c r="F67" s="40">
        <v>30120.22</v>
      </c>
      <c r="G67" s="12">
        <v>30120.22</v>
      </c>
      <c r="H67" s="12">
        <v>30120.22</v>
      </c>
      <c r="I67" s="13" t="s">
        <v>13</v>
      </c>
    </row>
    <row r="68" spans="1:9" s="26" customFormat="1" ht="13.5" thickBot="1">
      <c r="A68" s="22"/>
      <c r="B68" s="23"/>
      <c r="C68" s="23"/>
      <c r="D68" s="23"/>
      <c r="E68" s="23"/>
      <c r="F68" s="39">
        <f>F67</f>
        <v>30120.22</v>
      </c>
      <c r="G68" s="24">
        <f>G67</f>
        <v>30120.22</v>
      </c>
      <c r="H68" s="24">
        <f>H67</f>
        <v>30120.22</v>
      </c>
      <c r="I68" s="25"/>
    </row>
    <row r="69" spans="1:9" ht="13.5" thickBot="1">
      <c r="A69" s="16" t="s">
        <v>8</v>
      </c>
      <c r="B69" s="17" t="s">
        <v>9</v>
      </c>
      <c r="C69" s="17" t="s">
        <v>59</v>
      </c>
      <c r="D69" s="17" t="s">
        <v>60</v>
      </c>
      <c r="E69" s="17" t="s">
        <v>61</v>
      </c>
      <c r="F69" s="40">
        <v>7186.61</v>
      </c>
      <c r="G69" s="12">
        <v>7186.61</v>
      </c>
      <c r="H69" s="12">
        <v>10358.61</v>
      </c>
      <c r="I69" s="13" t="s">
        <v>14</v>
      </c>
    </row>
    <row r="70" spans="1:9" s="26" customFormat="1" ht="13.5" thickBot="1">
      <c r="A70" s="27"/>
      <c r="B70" s="28"/>
      <c r="C70" s="28"/>
      <c r="D70" s="28"/>
      <c r="E70" s="28"/>
      <c r="F70" s="29">
        <f>F69</f>
        <v>7186.61</v>
      </c>
      <c r="G70" s="29">
        <f>G69</f>
        <v>7186.61</v>
      </c>
      <c r="H70" s="29">
        <f>H69</f>
        <v>10358.61</v>
      </c>
      <c r="I70" s="30"/>
    </row>
    <row r="71" spans="1:9" s="26" customFormat="1" ht="13.5" thickBot="1">
      <c r="A71" s="46"/>
      <c r="B71" s="47"/>
      <c r="C71" s="47"/>
      <c r="D71" s="47"/>
      <c r="E71" s="48"/>
      <c r="F71" s="29">
        <f>F70+F68+F66+F64+F60+F56+F53+F48+F45+F42+F39+F35+F31+F27+F22+F18+F13</f>
        <v>26328235.11</v>
      </c>
      <c r="G71" s="29">
        <f>G70+G68+G66+G64+G60+G56+G53+G48+G45+G42+G39+G35+G31+G27+G22+G18+G13</f>
        <v>26246284.3</v>
      </c>
      <c r="H71" s="29">
        <f>H70+H68+H66+H64+H60+H56+H53+H48+H45+H42+H39+H35+H31+H27+H22+H18+H13</f>
        <v>30821323.743000004</v>
      </c>
      <c r="I71" s="30"/>
    </row>
    <row r="72" spans="1:7" ht="12.75">
      <c r="A72" s="18"/>
      <c r="B72" s="18"/>
      <c r="C72" s="18"/>
      <c r="D72" s="18"/>
      <c r="E72" s="18"/>
      <c r="G72" s="32"/>
    </row>
    <row r="73" spans="7:8" ht="12.75">
      <c r="G73" s="32"/>
      <c r="H73" s="32"/>
    </row>
    <row r="74" spans="3:8" ht="12.75">
      <c r="C74" s="34"/>
      <c r="F74" s="34"/>
      <c r="G74" s="32"/>
      <c r="H74" s="32"/>
    </row>
    <row r="75" spans="3:7" ht="12.75">
      <c r="C75" s="34"/>
      <c r="F75" s="34"/>
      <c r="G75" s="32"/>
    </row>
    <row r="76" spans="3:8" ht="12.75">
      <c r="C76" s="33"/>
      <c r="G76" s="32"/>
      <c r="H76" s="34"/>
    </row>
    <row r="77" spans="3:8" ht="12.75">
      <c r="C77" s="33"/>
      <c r="G77" s="32"/>
      <c r="H77" s="34"/>
    </row>
    <row r="78" spans="3:8" ht="12.75">
      <c r="C78" s="33"/>
      <c r="G78" s="32"/>
      <c r="H78" s="34"/>
    </row>
    <row r="79" ht="12.75">
      <c r="G79" s="32"/>
    </row>
  </sheetData>
  <mergeCells count="2">
    <mergeCell ref="A71:E71"/>
    <mergeCell ref="A5:I5"/>
  </mergeCells>
  <printOptions/>
  <pageMargins left="0.25" right="0.26" top="0.17" bottom="0.18" header="0.17" footer="0.16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2016-03-14T12:32:22Z</cp:lastPrinted>
  <dcterms:modified xsi:type="dcterms:W3CDTF">2016-06-01T11:56:04Z</dcterms:modified>
  <cp:category/>
  <cp:version/>
  <cp:contentType/>
  <cp:contentStatus/>
</cp:coreProperties>
</file>